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'Лист3'!$A$1:$P$51</definedName>
  </definedNames>
  <calcPr fullCalcOnLoad="1"/>
</workbook>
</file>

<file path=xl/sharedStrings.xml><?xml version="1.0" encoding="utf-8"?>
<sst xmlns="http://schemas.openxmlformats.org/spreadsheetml/2006/main" count="71" uniqueCount="54">
  <si>
    <t>IV. ОБОСНОВАНИЕ НАЧАЛЬНОЙ (МАКСИМАЛЬНОЙ) ЦЕНЫ  ГРАЖДАНСКО-ПРАВОВОГО ДОГОВОРА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</si>
  <si>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</si>
  <si>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</si>
  <si>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</si>
  <si>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</si>
  <si>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</si>
  <si>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</si>
  <si>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</si>
  <si>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</si>
  <si>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</si>
  <si>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</si>
  <si>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</si>
  <si>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</si>
  <si>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</si>
  <si>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№ п/п </t>
  </si>
  <si>
    <t>м</t>
  </si>
  <si>
    <t>Метод  сопоставимых рыночных цен (анализ рынка)</t>
  </si>
  <si>
    <t xml:space="preserve">Итого: Начальная (максимальная) цена контракта: </t>
  </si>
  <si>
    <t xml:space="preserve"> Директор школы  ______________________ И.А. Ефремова</t>
  </si>
  <si>
    <t>Дата составления сводной таблицы 09.07.2015 года</t>
  </si>
  <si>
    <t>Ткань вафельная</t>
  </si>
  <si>
    <t>Ткань бязь</t>
  </si>
  <si>
    <t>Ткань скатертная.</t>
  </si>
  <si>
    <t xml:space="preserve"> </t>
  </si>
  <si>
    <t xml:space="preserve">Фартук. </t>
  </si>
  <si>
    <t>Фартук</t>
  </si>
  <si>
    <t>Фартук повара</t>
  </si>
  <si>
    <t>шт</t>
  </si>
  <si>
    <t>Костюм х/б для повара</t>
  </si>
  <si>
    <t>шт.</t>
  </si>
  <si>
    <t>Колпак поварской.</t>
  </si>
  <si>
    <t xml:space="preserve">Тапочки женские. </t>
  </si>
  <si>
    <t>Перчатки хозяйственные</t>
  </si>
  <si>
    <t>Валенки</t>
  </si>
  <si>
    <t>Материал: 100% шерсть. Цвет серый. Размер 43-44.</t>
  </si>
  <si>
    <t>Костюм  женский рабочий</t>
  </si>
  <si>
    <t xml:space="preserve">пара </t>
  </si>
  <si>
    <t>комп</t>
  </si>
  <si>
    <t>Коммерческое предложение вх. № 331 от 16.02.2015 г.</t>
  </si>
  <si>
    <t>Коммерческое предложение вх. № 332 от 16.02.2015 г.</t>
  </si>
  <si>
    <t>_</t>
  </si>
  <si>
    <t>Аукцион в электронной форме на поставку специальной одежды и мягкого инвентаря</t>
  </si>
  <si>
    <t>Коммерческое предложение вх. № 333 от 16.02.2015 г.</t>
  </si>
  <si>
    <t xml:space="preserve">Ткань вафельная. Вафельное полотно отбеленное, ширина не менее 45 см и не более 55 см, плотность не менее 200 г/м2 и не более 220 г/м2. </t>
  </si>
  <si>
    <t>Ткань бязь. Беленая, х/б, плотность не менее 150 г/м2 и не более 230 г/м2. Ширина не менее 150 см и не более 200 см.</t>
  </si>
  <si>
    <t xml:space="preserve">Ткань скатертная. Материал: лен светлых тонов. Плотность не менее 200 г/м2 и не более 230 г/м2. Ширина не менее 150 см и не более 200 см. </t>
  </si>
  <si>
    <t>Фартук. Фартук с цельнокроеным нагрудником и накладным  карманом, разделенный вертикальной строчкой на две части. Фиксация фартука  осуществляется с помощью шейной бретели и завязок на поясе. Ткань: х/б. Цвет синий.</t>
  </si>
  <si>
    <t xml:space="preserve">Фартук. Ткань цветная болонья. Состав: 100% полиэстер. </t>
  </si>
  <si>
    <t>Фартук для повара. Ткань: бязь, 100 % х/б. С нагрудником. Цвет: темных тонов.</t>
  </si>
  <si>
    <t xml:space="preserve">Костюм х/б для повара. Рекомендовано для работников общепита. Костюм состоит из куртки и брюк. Куртка с центральный бортовой застежкой на пуговицы, отложной воротник. На куртке один верхний и два нижних накладных кармана. Брюки прямого покроя на резинке. Цвет: бирюзовый или синий. Ткань: бязь(100% хлопок),  плотность не менее120 и не более 140 г/м2. </t>
  </si>
  <si>
    <t>Колпак поварской. Цвет белый -завязки cзади. Ткань: бязь (100% хлопок). Плотность не менее 115 г/м2 и не более 120 г/м2.</t>
  </si>
  <si>
    <t>Тапочки женские. Без задника, с откидывающимся ремешком. Метод крепления: прошивной. Цвет белый. Верх обуви: натуральная кожа. Тип подошвы: однослойная. Подошва: ПВХ. Метод крепления: литьевой.</t>
  </si>
  <si>
    <t>Герметичные перчатки анатомической формы из натурального латекса с внутренним покрытием из натурального латекса с хлопковым ворсом. Противоскользящая поверхность на ладони и пальцах. Длина: не менее 30,5 см. Толщина: не менее 0,38 мм и не более 0,5 мм.</t>
  </si>
  <si>
    <t>рабочий состоит из полукомбинезона и куртки. Плотность ткани: не менее 220 г/м2 и не более 260 г/м2. Состав ткани: смесовая, не менее 50% хлопок, полиэфир. Куртка с отложным воротником и потайной застежкой на пуговицы. Манжеты рукавов застегиваются на пуговицы. По нижнему краю кокетки спинки вентиляционные отверстия для воздухообмена. Полукомбинезон с боковой застежкой на пуговицы, с нагрудным карманом с клапаном и нижними карманами с наклонным входом. Налокотники и наколенники – в местах, подвергающихся наибольшим нагрузкам. Цвет: темно-синий.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</si>
</sst>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184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/>
    </xf>
    <xf numFmtId="0" fontId="1" fillId="33" borderId="10" xfId="6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3" fillId="33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tabSelected="1" view="pageBreakPreview" zoomScaleSheetLayoutView="100" zoomScalePageLayoutView="0" workbookViewId="0" topLeftCell="A32">
      <selection activeCell="C50" sqref="C50"/>
    </sheetView>
  </sheetViews>
  <sheetFormatPr defaultColWidth="9.140625" defaultRowHeight="12.75"/>
  <cols>
    <col min="1" max="1" width="6.140625" style="7" customWidth="1"/>
    <col min="2" max="2" width="19.00390625" style="7" customWidth="1"/>
    <col min="3" max="3" width="64.57421875" style="7" customWidth="1"/>
    <col min="4" max="4" width="10.28125" style="7" customWidth="1"/>
    <col min="5" max="5" width="8.421875" style="7" customWidth="1"/>
    <col min="6" max="6" width="11.57421875" style="7" customWidth="1"/>
    <col min="7" max="7" width="10.00390625" style="7" customWidth="1"/>
    <col min="8" max="8" width="10.140625" style="7" customWidth="1"/>
    <col min="9" max="9" width="10.421875" style="7" customWidth="1"/>
    <col min="10" max="10" width="16.8515625" style="7" customWidth="1"/>
    <col min="11" max="11" width="11.7109375" style="7" customWidth="1"/>
    <col min="12" max="12" width="14.140625" style="7" customWidth="1"/>
    <col min="13" max="13" width="19.57421875" style="7" customWidth="1"/>
    <col min="14" max="16384" width="9.140625" style="7" customWidth="1"/>
  </cols>
  <sheetData>
    <row r="2" spans="1:13" ht="19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6" customFormat="1" ht="17.25" customHeight="1">
      <c r="A3" s="30" t="s">
        <v>41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8" s="6" customFormat="1" ht="21" customHeight="1">
      <c r="A4" s="30" t="s">
        <v>16</v>
      </c>
      <c r="B4" s="30"/>
      <c r="C4" s="30"/>
      <c r="D4" s="30"/>
      <c r="E4" s="30"/>
      <c r="F4" s="30"/>
      <c r="G4" s="30"/>
      <c r="H4" s="30"/>
    </row>
    <row r="5" spans="1:10" s="6" customFormat="1" ht="32.25" customHeight="1">
      <c r="A5" s="27" t="s">
        <v>14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/>
      <c r="H5" s="27"/>
      <c r="I5" s="27" t="s">
        <v>6</v>
      </c>
      <c r="J5" s="27" t="s">
        <v>7</v>
      </c>
    </row>
    <row r="6" spans="1:10" s="6" customFormat="1" ht="14.25" customHeight="1">
      <c r="A6" s="27"/>
      <c r="B6" s="27"/>
      <c r="C6" s="27"/>
      <c r="D6" s="27"/>
      <c r="E6" s="27"/>
      <c r="F6" s="25" t="s">
        <v>8</v>
      </c>
      <c r="G6" s="25" t="s">
        <v>9</v>
      </c>
      <c r="H6" s="25" t="s">
        <v>10</v>
      </c>
      <c r="I6" s="27"/>
      <c r="J6" s="27"/>
    </row>
    <row r="7" spans="1:10" s="6" customFormat="1" ht="46.5" customHeight="1">
      <c r="A7" s="28">
        <v>1</v>
      </c>
      <c r="B7" s="1" t="s">
        <v>20</v>
      </c>
      <c r="C7" s="8" t="s">
        <v>43</v>
      </c>
      <c r="D7" s="25" t="s">
        <v>15</v>
      </c>
      <c r="E7" s="4">
        <v>50</v>
      </c>
      <c r="F7" s="17">
        <v>61.35</v>
      </c>
      <c r="G7" s="17">
        <v>58.43</v>
      </c>
      <c r="H7" s="17">
        <v>59.6</v>
      </c>
      <c r="I7" s="22">
        <f>(H7+G7+F7)/3</f>
        <v>59.79333333333333</v>
      </c>
      <c r="J7" s="18">
        <v>2989.5</v>
      </c>
    </row>
    <row r="8" spans="1:10" s="11" customFormat="1" ht="13.5" customHeight="1">
      <c r="A8" s="28"/>
      <c r="B8" s="9"/>
      <c r="C8" s="10"/>
      <c r="D8" s="9"/>
      <c r="E8" s="9"/>
      <c r="F8" s="19"/>
      <c r="G8" s="19"/>
      <c r="H8" s="19"/>
      <c r="I8" s="20"/>
      <c r="J8" s="21"/>
    </row>
    <row r="9" spans="1:10" s="6" customFormat="1" ht="48" customHeight="1">
      <c r="A9" s="28">
        <v>2</v>
      </c>
      <c r="B9" s="12" t="s">
        <v>21</v>
      </c>
      <c r="C9" s="5" t="s">
        <v>44</v>
      </c>
      <c r="D9" s="25" t="s">
        <v>15</v>
      </c>
      <c r="E9" s="4">
        <v>22</v>
      </c>
      <c r="F9" s="17">
        <v>162.07</v>
      </c>
      <c r="G9" s="17">
        <v>154.35</v>
      </c>
      <c r="H9" s="17">
        <v>157.44</v>
      </c>
      <c r="I9" s="22">
        <f>(H9+G9+F9)/3</f>
        <v>157.95333333333332</v>
      </c>
      <c r="J9" s="18">
        <v>3474.9</v>
      </c>
    </row>
    <row r="10" spans="1:10" s="11" customFormat="1" ht="13.5" customHeight="1">
      <c r="A10" s="28"/>
      <c r="B10" s="9" t="s">
        <v>11</v>
      </c>
      <c r="C10" s="10"/>
      <c r="D10" s="9"/>
      <c r="E10" s="9"/>
      <c r="F10" s="19"/>
      <c r="G10" s="19"/>
      <c r="H10" s="19"/>
      <c r="I10" s="23"/>
      <c r="J10" s="21"/>
    </row>
    <row r="11" spans="1:10" s="6" customFormat="1" ht="80.25" customHeight="1">
      <c r="A11" s="28">
        <v>3</v>
      </c>
      <c r="B11" s="1" t="s">
        <v>22</v>
      </c>
      <c r="C11" s="8" t="s">
        <v>45</v>
      </c>
      <c r="D11" s="25" t="s">
        <v>15</v>
      </c>
      <c r="E11" s="4">
        <v>7</v>
      </c>
      <c r="F11" s="17">
        <v>405.17</v>
      </c>
      <c r="G11" s="17">
        <v>385.87</v>
      </c>
      <c r="H11" s="17">
        <v>393.59</v>
      </c>
      <c r="I11" s="22">
        <f>(H11+G11+F11)/3</f>
        <v>394.8766666666667</v>
      </c>
      <c r="J11" s="18">
        <v>2764.16</v>
      </c>
    </row>
    <row r="12" spans="1:10" s="11" customFormat="1" ht="13.5" customHeight="1">
      <c r="A12" s="28"/>
      <c r="B12" s="9" t="s">
        <v>11</v>
      </c>
      <c r="C12" s="10"/>
      <c r="D12" s="9"/>
      <c r="E12" s="9"/>
      <c r="F12" s="17"/>
      <c r="G12" s="17"/>
      <c r="H12" s="17"/>
      <c r="I12" s="23" t="s">
        <v>40</v>
      </c>
      <c r="J12" s="21"/>
    </row>
    <row r="13" spans="1:10" s="6" customFormat="1" ht="78" customHeight="1">
      <c r="A13" s="24">
        <v>4</v>
      </c>
      <c r="B13" s="1" t="s">
        <v>24</v>
      </c>
      <c r="C13" s="8" t="s">
        <v>46</v>
      </c>
      <c r="D13" s="25" t="s">
        <v>15</v>
      </c>
      <c r="E13" s="4">
        <v>10</v>
      </c>
      <c r="F13" s="17">
        <v>370.44</v>
      </c>
      <c r="G13" s="17">
        <v>352.8</v>
      </c>
      <c r="H13" s="17">
        <v>359.86</v>
      </c>
      <c r="I13" s="22">
        <f>(H13+G13+F13)/3</f>
        <v>361.03333333333336</v>
      </c>
      <c r="J13" s="18">
        <v>3610.3</v>
      </c>
    </row>
    <row r="14" spans="1:10" s="11" customFormat="1" ht="13.5" customHeight="1">
      <c r="A14" s="24"/>
      <c r="B14" s="9" t="s">
        <v>11</v>
      </c>
      <c r="C14" s="10" t="s">
        <v>23</v>
      </c>
      <c r="D14" s="9"/>
      <c r="E14" s="9"/>
      <c r="F14" s="19"/>
      <c r="G14" s="19"/>
      <c r="H14" s="19"/>
      <c r="I14" s="23"/>
      <c r="J14" s="21"/>
    </row>
    <row r="15" spans="1:10" s="6" customFormat="1" ht="48.75" customHeight="1">
      <c r="A15" s="28">
        <v>5</v>
      </c>
      <c r="B15" s="1" t="s">
        <v>25</v>
      </c>
      <c r="C15" s="8" t="s">
        <v>47</v>
      </c>
      <c r="D15" s="25" t="s">
        <v>27</v>
      </c>
      <c r="E15" s="4">
        <v>10</v>
      </c>
      <c r="F15" s="17">
        <v>231.53</v>
      </c>
      <c r="G15" s="17">
        <v>220.5</v>
      </c>
      <c r="H15" s="17">
        <v>224.91</v>
      </c>
      <c r="I15" s="22">
        <f>(H15+G15+F15)/3</f>
        <v>225.64666666666665</v>
      </c>
      <c r="J15" s="18">
        <v>2256.5</v>
      </c>
    </row>
    <row r="16" spans="1:10" s="11" customFormat="1" ht="13.5" customHeight="1">
      <c r="A16" s="28"/>
      <c r="B16" s="9" t="s">
        <v>11</v>
      </c>
      <c r="C16" s="10"/>
      <c r="D16" s="9"/>
      <c r="E16" s="9"/>
      <c r="F16" s="19"/>
      <c r="G16" s="19"/>
      <c r="H16" s="19"/>
      <c r="I16" s="23"/>
      <c r="J16" s="21"/>
    </row>
    <row r="17" spans="1:10" s="6" customFormat="1" ht="42" customHeight="1">
      <c r="A17" s="28">
        <v>6</v>
      </c>
      <c r="B17" s="1" t="s">
        <v>26</v>
      </c>
      <c r="C17" s="8" t="s">
        <v>48</v>
      </c>
      <c r="D17" s="25" t="s">
        <v>27</v>
      </c>
      <c r="E17" s="4">
        <v>10</v>
      </c>
      <c r="F17" s="17">
        <v>370.44</v>
      </c>
      <c r="G17" s="17">
        <v>352.8</v>
      </c>
      <c r="H17" s="17">
        <v>359.86</v>
      </c>
      <c r="I17" s="22">
        <f>(H17+G17+F17)/3</f>
        <v>361.03333333333336</v>
      </c>
      <c r="J17" s="18">
        <v>3610.3</v>
      </c>
    </row>
    <row r="18" spans="1:10" s="11" customFormat="1" ht="13.5" customHeight="1">
      <c r="A18" s="28"/>
      <c r="B18" s="9" t="s">
        <v>11</v>
      </c>
      <c r="C18" s="10"/>
      <c r="D18" s="9"/>
      <c r="E18" s="9"/>
      <c r="F18" s="19"/>
      <c r="G18" s="19"/>
      <c r="H18" s="19"/>
      <c r="I18" s="23"/>
      <c r="J18" s="21"/>
    </row>
    <row r="19" spans="1:10" s="6" customFormat="1" ht="129" customHeight="1">
      <c r="A19" s="28">
        <v>7</v>
      </c>
      <c r="B19" s="1" t="s">
        <v>28</v>
      </c>
      <c r="C19" s="8" t="s">
        <v>49</v>
      </c>
      <c r="D19" s="25" t="s">
        <v>29</v>
      </c>
      <c r="E19" s="4">
        <v>7</v>
      </c>
      <c r="F19" s="17">
        <v>1018.71</v>
      </c>
      <c r="G19" s="17">
        <v>970.2</v>
      </c>
      <c r="H19" s="17">
        <v>989.6</v>
      </c>
      <c r="I19" s="22">
        <f>(H19+G19+F19)/3</f>
        <v>992.8366666666667</v>
      </c>
      <c r="J19" s="18">
        <v>6949.88</v>
      </c>
    </row>
    <row r="20" spans="1:10" s="11" customFormat="1" ht="13.5" customHeight="1">
      <c r="A20" s="28"/>
      <c r="B20" s="9" t="s">
        <v>11</v>
      </c>
      <c r="C20" s="10"/>
      <c r="D20" s="9"/>
      <c r="E20" s="9"/>
      <c r="F20" s="19"/>
      <c r="G20" s="19"/>
      <c r="H20" s="19"/>
      <c r="I20" s="23"/>
      <c r="J20" s="21"/>
    </row>
    <row r="21" spans="1:10" s="11" customFormat="1" ht="42.75" customHeight="1">
      <c r="A21" s="28">
        <v>8</v>
      </c>
      <c r="B21" s="1" t="s">
        <v>30</v>
      </c>
      <c r="C21" s="8" t="s">
        <v>50</v>
      </c>
      <c r="D21" s="25" t="s">
        <v>27</v>
      </c>
      <c r="E21" s="4">
        <v>3</v>
      </c>
      <c r="F21" s="17">
        <v>115.76</v>
      </c>
      <c r="G21" s="17">
        <v>110.25</v>
      </c>
      <c r="H21" s="17">
        <v>112.46</v>
      </c>
      <c r="I21" s="22">
        <f>(H21+G21+F21)/3</f>
        <v>112.82333333333332</v>
      </c>
      <c r="J21" s="18">
        <v>338.46</v>
      </c>
    </row>
    <row r="22" spans="1:10" s="11" customFormat="1" ht="15" customHeight="1">
      <c r="A22" s="28"/>
      <c r="B22" s="9" t="s">
        <v>11</v>
      </c>
      <c r="C22" s="10"/>
      <c r="D22" s="9"/>
      <c r="E22" s="9"/>
      <c r="F22" s="19"/>
      <c r="G22" s="19"/>
      <c r="H22" s="19"/>
      <c r="I22" s="23"/>
      <c r="J22" s="21"/>
    </row>
    <row r="23" spans="1:10" s="11" customFormat="1" ht="77.25" customHeight="1">
      <c r="A23" s="28">
        <v>9</v>
      </c>
      <c r="B23" s="1" t="s">
        <v>31</v>
      </c>
      <c r="C23" s="34" t="s">
        <v>51</v>
      </c>
      <c r="D23" s="25" t="s">
        <v>27</v>
      </c>
      <c r="E23" s="4">
        <v>7</v>
      </c>
      <c r="F23" s="17">
        <v>532.51</v>
      </c>
      <c r="G23" s="17">
        <v>507.15</v>
      </c>
      <c r="H23" s="17">
        <v>517.29</v>
      </c>
      <c r="I23" s="22">
        <f>(H23+G23+F23)/3</f>
        <v>518.9833333333333</v>
      </c>
      <c r="J23" s="18">
        <v>3632.86</v>
      </c>
    </row>
    <row r="24" spans="1:10" s="11" customFormat="1" ht="18" customHeight="1">
      <c r="A24" s="28"/>
      <c r="B24" s="9" t="s">
        <v>11</v>
      </c>
      <c r="C24" s="34"/>
      <c r="D24" s="9"/>
      <c r="E24" s="9"/>
      <c r="F24" s="19"/>
      <c r="G24" s="19"/>
      <c r="H24" s="19"/>
      <c r="I24" s="23"/>
      <c r="J24" s="21"/>
    </row>
    <row r="25" spans="1:10" s="11" customFormat="1" ht="102" customHeight="1">
      <c r="A25" s="28">
        <v>10</v>
      </c>
      <c r="B25" s="1" t="s">
        <v>32</v>
      </c>
      <c r="C25" s="8" t="s">
        <v>52</v>
      </c>
      <c r="D25" s="25" t="s">
        <v>36</v>
      </c>
      <c r="E25" s="4">
        <v>43</v>
      </c>
      <c r="F25" s="17">
        <v>67.14</v>
      </c>
      <c r="G25" s="17">
        <v>63.95</v>
      </c>
      <c r="H25" s="17">
        <v>65.22</v>
      </c>
      <c r="I25" s="22">
        <f>(H25+G25+F25)/3</f>
        <v>65.43666666666667</v>
      </c>
      <c r="J25" s="18">
        <v>2813.92</v>
      </c>
    </row>
    <row r="26" spans="1:10" s="11" customFormat="1" ht="13.5" customHeight="1">
      <c r="A26" s="28"/>
      <c r="B26" s="9" t="s">
        <v>11</v>
      </c>
      <c r="C26" s="10"/>
      <c r="D26" s="9"/>
      <c r="E26" s="9"/>
      <c r="F26" s="19"/>
      <c r="G26" s="19"/>
      <c r="H26" s="19"/>
      <c r="I26" s="23"/>
      <c r="J26" s="18"/>
    </row>
    <row r="27" spans="1:10" s="11" customFormat="1" ht="30" customHeight="1">
      <c r="A27" s="28">
        <v>11</v>
      </c>
      <c r="B27" s="1" t="s">
        <v>33</v>
      </c>
      <c r="C27" s="8" t="s">
        <v>34</v>
      </c>
      <c r="D27" s="25" t="s">
        <v>27</v>
      </c>
      <c r="E27" s="4">
        <v>1</v>
      </c>
      <c r="F27" s="17">
        <v>1736.44</v>
      </c>
      <c r="G27" s="17">
        <v>1653.75</v>
      </c>
      <c r="H27" s="17">
        <v>1686.83</v>
      </c>
      <c r="I27" s="22">
        <f>(H27+G27+F27)/3</f>
        <v>1692.3400000000001</v>
      </c>
      <c r="J27" s="18">
        <f>I27*E27</f>
        <v>1692.3400000000001</v>
      </c>
    </row>
    <row r="28" spans="1:10" s="11" customFormat="1" ht="13.5" customHeight="1">
      <c r="A28" s="28"/>
      <c r="B28" s="9" t="s">
        <v>11</v>
      </c>
      <c r="C28" s="10"/>
      <c r="D28" s="9"/>
      <c r="E28" s="9"/>
      <c r="F28" s="19"/>
      <c r="G28" s="19"/>
      <c r="H28" s="19"/>
      <c r="I28" s="23"/>
      <c r="J28" s="21"/>
    </row>
    <row r="29" spans="1:10" s="11" customFormat="1" ht="194.25" customHeight="1">
      <c r="A29" s="28">
        <v>12</v>
      </c>
      <c r="B29" s="1" t="s">
        <v>35</v>
      </c>
      <c r="C29" s="8" t="s">
        <v>53</v>
      </c>
      <c r="D29" s="25" t="s">
        <v>37</v>
      </c>
      <c r="E29" s="4">
        <v>1</v>
      </c>
      <c r="F29" s="17">
        <v>1620</v>
      </c>
      <c r="G29" s="17">
        <v>1543.5</v>
      </c>
      <c r="H29" s="17">
        <v>1574.37</v>
      </c>
      <c r="I29" s="22">
        <f>(H29+G29+F29)/3</f>
        <v>1579.29</v>
      </c>
      <c r="J29" s="18">
        <v>1579.52</v>
      </c>
    </row>
    <row r="30" spans="1:10" s="11" customFormat="1" ht="13.5" customHeight="1">
      <c r="A30" s="28"/>
      <c r="B30" s="9" t="s">
        <v>11</v>
      </c>
      <c r="C30" s="10"/>
      <c r="D30" s="9"/>
      <c r="E30" s="9"/>
      <c r="F30" s="19"/>
      <c r="G30" s="19"/>
      <c r="H30" s="19"/>
      <c r="I30" s="20"/>
      <c r="J30" s="21"/>
    </row>
    <row r="31" spans="1:10" s="11" customFormat="1" ht="15.75">
      <c r="A31" s="13"/>
      <c r="B31" s="13" t="s">
        <v>12</v>
      </c>
      <c r="C31" s="13"/>
      <c r="D31" s="13"/>
      <c r="E31" s="13"/>
      <c r="F31" s="13"/>
      <c r="G31" s="13"/>
      <c r="H31" s="13"/>
      <c r="I31" s="13"/>
      <c r="J31" s="14">
        <f>J29+J27+J25+J23+J21+J19+J17+J15+J13+J11+J9+J7</f>
        <v>35712.64</v>
      </c>
    </row>
    <row r="32" spans="1:9" s="6" customFormat="1" ht="15.75">
      <c r="A32" s="6" t="s">
        <v>17</v>
      </c>
      <c r="B32" s="13"/>
      <c r="C32" s="13"/>
      <c r="D32" s="13"/>
      <c r="E32" s="13"/>
      <c r="F32" s="13"/>
      <c r="G32" s="13"/>
      <c r="H32" s="13"/>
      <c r="I32" s="13"/>
    </row>
    <row r="33" spans="1:9" s="6" customFormat="1" ht="9" customHeight="1">
      <c r="A33" s="13"/>
      <c r="B33" s="13"/>
      <c r="C33" s="13"/>
      <c r="D33" s="13"/>
      <c r="E33" s="13"/>
      <c r="F33" s="13"/>
      <c r="G33" s="13"/>
      <c r="H33" s="13"/>
      <c r="I33" s="13"/>
    </row>
    <row r="34" spans="1:9" s="6" customFormat="1" ht="15" customHeight="1">
      <c r="A34" s="2">
        <v>1</v>
      </c>
      <c r="B34" s="26" t="s">
        <v>38</v>
      </c>
      <c r="C34" s="26"/>
      <c r="D34" s="13"/>
      <c r="E34" s="13"/>
      <c r="F34" s="13"/>
      <c r="G34" s="13"/>
      <c r="H34" s="13"/>
      <c r="I34" s="13"/>
    </row>
    <row r="35" spans="1:10" s="15" customFormat="1" ht="15.75" customHeight="1">
      <c r="A35" s="3">
        <v>2</v>
      </c>
      <c r="B35" s="26" t="s">
        <v>39</v>
      </c>
      <c r="C35" s="26"/>
      <c r="D35" s="13"/>
      <c r="E35" s="13"/>
      <c r="F35" s="13"/>
      <c r="G35" s="13"/>
      <c r="H35" s="13"/>
      <c r="I35" s="13"/>
      <c r="J35" s="6"/>
    </row>
    <row r="36" spans="1:9" s="6" customFormat="1" ht="15" customHeight="1">
      <c r="A36" s="2">
        <v>3</v>
      </c>
      <c r="B36" s="26" t="s">
        <v>42</v>
      </c>
      <c r="C36" s="26"/>
      <c r="D36" s="13"/>
      <c r="E36" s="13"/>
      <c r="F36" s="13"/>
      <c r="G36" s="13"/>
      <c r="H36" s="13"/>
      <c r="I36" s="13"/>
    </row>
    <row r="37" spans="1:10" s="6" customFormat="1" ht="15.75">
      <c r="A37" s="13"/>
      <c r="B37" s="13"/>
      <c r="C37" s="13"/>
      <c r="D37" s="7"/>
      <c r="E37" s="7"/>
      <c r="F37" s="7"/>
      <c r="G37" s="7"/>
      <c r="H37" s="7"/>
      <c r="I37" s="7"/>
      <c r="J37" s="7"/>
    </row>
    <row r="38" spans="1:10" s="6" customFormat="1" ht="15.75">
      <c r="A38" s="13"/>
      <c r="B38" s="16" t="s">
        <v>13</v>
      </c>
      <c r="C38" s="16"/>
      <c r="D38" s="7"/>
      <c r="E38" s="7"/>
      <c r="F38" s="7"/>
      <c r="G38" s="7"/>
      <c r="H38" s="7"/>
      <c r="I38" s="7"/>
      <c r="J38" s="7"/>
    </row>
    <row r="39" spans="1:10" s="6" customFormat="1" ht="15.75">
      <c r="A39" s="13"/>
      <c r="B39" s="16" t="s">
        <v>18</v>
      </c>
      <c r="C39" s="16"/>
      <c r="D39" s="7"/>
      <c r="E39" s="7"/>
      <c r="F39" s="7"/>
      <c r="G39" s="7"/>
      <c r="H39" s="7"/>
      <c r="I39" s="7"/>
      <c r="J39" s="7"/>
    </row>
    <row r="40" spans="1:10" s="6" customFormat="1" ht="15.75">
      <c r="A40" s="13"/>
      <c r="B40" s="16" t="s">
        <v>19</v>
      </c>
      <c r="C40" s="16"/>
      <c r="D40" s="7"/>
      <c r="E40" s="7"/>
      <c r="F40" s="7"/>
      <c r="G40" s="7"/>
      <c r="H40" s="7"/>
      <c r="I40" s="7"/>
      <c r="J40" s="7"/>
    </row>
    <row r="41" spans="1:16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5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5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5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5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5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5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5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5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5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5"/>
    </row>
    <row r="52" spans="1:16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25">
    <mergeCell ref="A21:A22"/>
    <mergeCell ref="A23:A24"/>
    <mergeCell ref="A25:A26"/>
    <mergeCell ref="A27:A28"/>
    <mergeCell ref="A29:A30"/>
    <mergeCell ref="A17:A18"/>
    <mergeCell ref="A19:A20"/>
    <mergeCell ref="A2:M2"/>
    <mergeCell ref="A3:M3"/>
    <mergeCell ref="E5:E6"/>
    <mergeCell ref="I5:I6"/>
    <mergeCell ref="C5:C6"/>
    <mergeCell ref="A9:A10"/>
    <mergeCell ref="J5:J6"/>
    <mergeCell ref="A4:H4"/>
    <mergeCell ref="B36:C36"/>
    <mergeCell ref="F5:H5"/>
    <mergeCell ref="B35:C35"/>
    <mergeCell ref="B34:C34"/>
    <mergeCell ref="A7:A8"/>
    <mergeCell ref="A5:A6"/>
    <mergeCell ref="B5:B6"/>
    <mergeCell ref="D5:D6"/>
    <mergeCell ref="A11:A12"/>
    <mergeCell ref="A15:A16"/>
  </mergeCells>
  <printOptions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2015-07-21T10:37:59Z</cp:lastPrinted>
  <dcterms:created xsi:type="dcterms:W3CDTF">1996-10-08T23:32:33Z</dcterms:created>
  <dcterms:modified xsi:type="dcterms:W3CDTF">2015-07-21T10:40:27Z</dcterms:modified>
  <cp:category/>
  <cp:version/>
  <cp:contentType/>
  <cp:contentStatus/>
</cp:coreProperties>
</file>